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U4" i="1" l="1"/>
  <c r="U6" i="1" s="1"/>
  <c r="U8" i="1" s="1"/>
  <c r="U10" i="1" s="1"/>
  <c r="U12" i="1" s="1"/>
  <c r="U14" i="1" s="1"/>
  <c r="U16" i="1" s="1"/>
  <c r="U18" i="1" s="1"/>
  <c r="U20" i="1" s="1"/>
  <c r="U22" i="1" s="1"/>
  <c r="U24" i="1" s="1"/>
  <c r="U26" i="1" s="1"/>
  <c r="U28" i="1" s="1"/>
  <c r="T4" i="1"/>
  <c r="T6" i="1" s="1"/>
  <c r="T8" i="1" s="1"/>
  <c r="T10" i="1" s="1"/>
  <c r="T12" i="1" s="1"/>
  <c r="T14" i="1" s="1"/>
  <c r="T16" i="1" s="1"/>
  <c r="T18" i="1" s="1"/>
  <c r="T20" i="1" s="1"/>
  <c r="T22" i="1" s="1"/>
  <c r="T24" i="1" s="1"/>
  <c r="T26" i="1" s="1"/>
  <c r="T28" i="1" s="1"/>
  <c r="S4" i="1"/>
  <c r="S6" i="1" s="1"/>
  <c r="S8" i="1" s="1"/>
  <c r="S10" i="1" s="1"/>
  <c r="S12" i="1" s="1"/>
  <c r="S14" i="1" s="1"/>
  <c r="S16" i="1" s="1"/>
  <c r="S18" i="1" s="1"/>
  <c r="S20" i="1" s="1"/>
  <c r="S22" i="1" s="1"/>
  <c r="S24" i="1" s="1"/>
  <c r="S26" i="1" s="1"/>
  <c r="S28" i="1" s="1"/>
  <c r="R4" i="1"/>
  <c r="R6" i="1" s="1"/>
  <c r="R8" i="1" s="1"/>
  <c r="R10" i="1" s="1"/>
  <c r="R12" i="1" s="1"/>
  <c r="R14" i="1" s="1"/>
  <c r="R16" i="1" s="1"/>
  <c r="R18" i="1" s="1"/>
  <c r="R20" i="1" s="1"/>
  <c r="R22" i="1" s="1"/>
  <c r="R24" i="1" s="1"/>
  <c r="R26" i="1" s="1"/>
  <c r="R28" i="1" s="1"/>
  <c r="Q4" i="1"/>
  <c r="Q6" i="1" s="1"/>
  <c r="Q8" i="1" s="1"/>
  <c r="Q10" i="1" s="1"/>
  <c r="Q12" i="1" s="1"/>
  <c r="Q14" i="1" s="1"/>
  <c r="Q16" i="1" s="1"/>
  <c r="Q18" i="1" s="1"/>
  <c r="Q20" i="1" s="1"/>
  <c r="Q22" i="1" s="1"/>
  <c r="Q24" i="1" s="1"/>
  <c r="Q26" i="1" s="1"/>
  <c r="Q28" i="1" s="1"/>
  <c r="P4" i="1"/>
  <c r="P6" i="1" s="1"/>
  <c r="P8" i="1" s="1"/>
  <c r="P10" i="1" s="1"/>
  <c r="P12" i="1" s="1"/>
  <c r="P14" i="1" s="1"/>
  <c r="P16" i="1" s="1"/>
  <c r="P18" i="1" s="1"/>
  <c r="P20" i="1" s="1"/>
  <c r="P22" i="1" s="1"/>
  <c r="P24" i="1" s="1"/>
  <c r="P26" i="1" s="1"/>
  <c r="P28" i="1" s="1"/>
  <c r="O4" i="1"/>
  <c r="O6" i="1" s="1"/>
  <c r="O8" i="1" s="1"/>
  <c r="O10" i="1" s="1"/>
  <c r="O12" i="1" s="1"/>
  <c r="O14" i="1" s="1"/>
  <c r="O16" i="1" s="1"/>
  <c r="O18" i="1" s="1"/>
  <c r="O20" i="1" s="1"/>
  <c r="O22" i="1" s="1"/>
  <c r="O24" i="1" s="1"/>
  <c r="O26" i="1" s="1"/>
  <c r="O28" i="1" s="1"/>
  <c r="N4" i="1"/>
  <c r="N6" i="1" s="1"/>
  <c r="N8" i="1" s="1"/>
  <c r="N10" i="1" s="1"/>
  <c r="N12" i="1" s="1"/>
  <c r="N14" i="1" s="1"/>
  <c r="N16" i="1" s="1"/>
  <c r="N18" i="1" s="1"/>
  <c r="N20" i="1" s="1"/>
  <c r="N22" i="1" s="1"/>
  <c r="N24" i="1" s="1"/>
  <c r="N26" i="1" s="1"/>
  <c r="N28" i="1" s="1"/>
  <c r="V27" i="1"/>
  <c r="V25" i="1"/>
  <c r="V23" i="1"/>
  <c r="V21" i="1"/>
  <c r="V19" i="1"/>
  <c r="V17" i="1"/>
  <c r="V15" i="1"/>
  <c r="V13" i="1"/>
  <c r="V11" i="1"/>
  <c r="V9" i="1"/>
  <c r="V7" i="1"/>
  <c r="V5" i="1"/>
  <c r="V3" i="1"/>
</calcChain>
</file>

<file path=xl/sharedStrings.xml><?xml version="1.0" encoding="utf-8"?>
<sst xmlns="http://schemas.openxmlformats.org/spreadsheetml/2006/main" count="299" uniqueCount="111">
  <si>
    <t>1st Place (10)</t>
  </si>
  <si>
    <t>2nd Place (8)</t>
  </si>
  <si>
    <t>3rd Place (6)</t>
  </si>
  <si>
    <t>4th Place (4)</t>
  </si>
  <si>
    <t>5th Place (2)</t>
  </si>
  <si>
    <t>6th Place (1)</t>
  </si>
  <si>
    <t>Sch.</t>
  </si>
  <si>
    <t>100m</t>
  </si>
  <si>
    <t>Hurdles</t>
  </si>
  <si>
    <t>Dash</t>
  </si>
  <si>
    <t>1600m</t>
  </si>
  <si>
    <t>Run</t>
  </si>
  <si>
    <t>4x100m</t>
  </si>
  <si>
    <t>Relay</t>
  </si>
  <si>
    <t>400m</t>
  </si>
  <si>
    <t>800m</t>
  </si>
  <si>
    <t>200m</t>
  </si>
  <si>
    <t>4x200m</t>
  </si>
  <si>
    <t>High</t>
  </si>
  <si>
    <t>Jump</t>
  </si>
  <si>
    <t>Shot</t>
  </si>
  <si>
    <t>Put</t>
  </si>
  <si>
    <t>Discus</t>
  </si>
  <si>
    <t>Triple</t>
  </si>
  <si>
    <t>Athlete/Time</t>
  </si>
  <si>
    <t>Long</t>
  </si>
  <si>
    <t>HF</t>
  </si>
  <si>
    <t>Ait.</t>
  </si>
  <si>
    <t>RC</t>
  </si>
  <si>
    <t>BR</t>
  </si>
  <si>
    <t>OG</t>
  </si>
  <si>
    <t>EC</t>
  </si>
  <si>
    <t>MLWR</t>
  </si>
  <si>
    <t>PC</t>
  </si>
  <si>
    <t>Junior Varsity Boys</t>
  </si>
  <si>
    <t>JV - Boys</t>
  </si>
  <si>
    <t>Bitzane</t>
  </si>
  <si>
    <t>D. Groshens</t>
  </si>
  <si>
    <t>J. Torgeson</t>
  </si>
  <si>
    <t>Q. VonRuden</t>
  </si>
  <si>
    <t>MW</t>
  </si>
  <si>
    <t>x</t>
  </si>
  <si>
    <t>-</t>
  </si>
  <si>
    <t>G. Nelson</t>
  </si>
  <si>
    <t>E. Nelson</t>
  </si>
  <si>
    <t>Kyle Miller</t>
  </si>
  <si>
    <t>Beau Zacharius</t>
  </si>
  <si>
    <t>Damian Logas</t>
  </si>
  <si>
    <t>Marco Hartkopf</t>
  </si>
  <si>
    <t>37' 1"</t>
  </si>
  <si>
    <t>Jacob Fike</t>
  </si>
  <si>
    <t>35' 9 1/2"</t>
  </si>
  <si>
    <t>Kain Fureg</t>
  </si>
  <si>
    <t>35' 0"</t>
  </si>
  <si>
    <t>Kevin Kroschel</t>
  </si>
  <si>
    <r>
      <t>34' 1 1/2"</t>
    </r>
    <r>
      <rPr>
        <b/>
        <sz val="9"/>
        <color theme="1"/>
        <rFont val="Calibri"/>
        <family val="2"/>
        <scheme val="minor"/>
      </rPr>
      <t xml:space="preserve"> (TIE)</t>
    </r>
  </si>
  <si>
    <t>Braden Hora</t>
  </si>
  <si>
    <r>
      <t xml:space="preserve">34' 1 1/2" </t>
    </r>
    <r>
      <rPr>
        <b/>
        <sz val="9"/>
        <color theme="1"/>
        <rFont val="Calibri"/>
        <family val="2"/>
        <scheme val="minor"/>
      </rPr>
      <t>(TIE)</t>
    </r>
  </si>
  <si>
    <t>Gage Nelson</t>
  </si>
  <si>
    <t>34' 1"</t>
  </si>
  <si>
    <t>B. Hora</t>
  </si>
  <si>
    <t>Braham</t>
  </si>
  <si>
    <t>Ogilvie</t>
  </si>
  <si>
    <t>HFHS</t>
  </si>
  <si>
    <t>Dylan Groshens</t>
  </si>
  <si>
    <t>30' 10"</t>
  </si>
  <si>
    <t>Drew Scott</t>
  </si>
  <si>
    <t>Seibert</t>
  </si>
  <si>
    <t>1:03:74</t>
  </si>
  <si>
    <t>B. Clennon</t>
  </si>
  <si>
    <t>1:04:66</t>
  </si>
  <si>
    <t>J. Stitt</t>
  </si>
  <si>
    <t>Joel Long</t>
  </si>
  <si>
    <t>1:06:62</t>
  </si>
  <si>
    <t>Jacob Lindgren</t>
  </si>
  <si>
    <t>4' 10"</t>
  </si>
  <si>
    <t>Brian Clennon</t>
  </si>
  <si>
    <t>Damain Logas</t>
  </si>
  <si>
    <t>4' 6"</t>
  </si>
  <si>
    <t>4' 4"</t>
  </si>
  <si>
    <t>4' 2"</t>
  </si>
  <si>
    <t>16' 0"</t>
  </si>
  <si>
    <t>Zach Peterson</t>
  </si>
  <si>
    <t>15' 2"</t>
  </si>
  <si>
    <t>J. Seibert</t>
  </si>
  <si>
    <t>14' 11"</t>
  </si>
  <si>
    <t>B. Wuganoski</t>
  </si>
  <si>
    <t>14' 9"</t>
  </si>
  <si>
    <t>14' 7 1/2"</t>
  </si>
  <si>
    <t>14' 6"</t>
  </si>
  <si>
    <t>Chaz Bitzane</t>
  </si>
  <si>
    <t>E. Welson</t>
  </si>
  <si>
    <t>East Central</t>
  </si>
  <si>
    <t>1:51:94</t>
  </si>
  <si>
    <t>1:53:03</t>
  </si>
  <si>
    <t>1:55:07</t>
  </si>
  <si>
    <t>1:58:38</t>
  </si>
  <si>
    <t>109' 6"</t>
  </si>
  <si>
    <t>Kain Furey</t>
  </si>
  <si>
    <t>104' 5"</t>
  </si>
  <si>
    <t>96' 8"</t>
  </si>
  <si>
    <t>93' 2"</t>
  </si>
  <si>
    <t>82' 9"</t>
  </si>
  <si>
    <t>Zane Draper</t>
  </si>
  <si>
    <t>81' 6"</t>
  </si>
  <si>
    <t>1st</t>
  </si>
  <si>
    <t>2nd</t>
  </si>
  <si>
    <t>3rd</t>
  </si>
  <si>
    <t>4th</t>
  </si>
  <si>
    <t>5th</t>
  </si>
  <si>
    <t>6th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</si>
</sst>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b/>
      <sz val="9"/>
      <color theme="1" tint="0.499984740745262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2" fillId="0" borderId="4" xfId="0" applyFont="1" applyBorder="1"/>
    <xf numFmtId="0" fontId="2" fillId="0" borderId="5" xfId="0" applyFont="1" applyBorder="1"/>
    <xf numFmtId="0" fontId="2" fillId="0" borderId="1" xfId="0" applyFont="1" applyBorder="1"/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0" fontId="1" fillId="0" borderId="5" xfId="0" applyNumberFormat="1" applyFont="1" applyBorder="1" applyAlignment="1">
      <alignment horizontal="left"/>
    </xf>
    <xf numFmtId="21" fontId="1" fillId="0" borderId="5" xfId="0" applyNumberFormat="1" applyFont="1" applyBorder="1" applyAlignment="1">
      <alignment horizontal="left"/>
    </xf>
    <xf numFmtId="49" fontId="1" fillId="0" borderId="5" xfId="0" applyNumberFormat="1" applyFont="1" applyBorder="1" applyAlignment="1">
      <alignment horizontal="left"/>
    </xf>
    <xf numFmtId="49" fontId="3" fillId="0" borderId="5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tabSelected="1" workbookViewId="0">
      <selection activeCell="P14" sqref="P14"/>
    </sheetView>
  </sheetViews>
  <sheetFormatPr defaultRowHeight="12" x14ac:dyDescent="0.2"/>
  <cols>
    <col min="1" max="1" width="9.140625" style="1"/>
    <col min="2" max="2" width="13.42578125" style="1" customWidth="1"/>
    <col min="3" max="3" width="4.140625" style="14" customWidth="1"/>
    <col min="4" max="4" width="12.140625" style="1" customWidth="1"/>
    <col min="5" max="5" width="3.85546875" style="14" customWidth="1"/>
    <col min="6" max="6" width="12.140625" style="1" customWidth="1"/>
    <col min="7" max="7" width="4" style="14" customWidth="1"/>
    <col min="8" max="8" width="12.5703125" style="1" customWidth="1"/>
    <col min="9" max="9" width="3.85546875" style="14" customWidth="1"/>
    <col min="10" max="10" width="13" style="1" customWidth="1"/>
    <col min="11" max="11" width="4" style="14" customWidth="1"/>
    <col min="12" max="12" width="13.42578125" style="1" customWidth="1"/>
    <col min="13" max="13" width="3.85546875" style="14" customWidth="1"/>
    <col min="14" max="19" width="3.28515625" style="14" customWidth="1"/>
    <col min="20" max="20" width="5.28515625" style="14" customWidth="1"/>
    <col min="21" max="21" width="3.5703125" style="14" customWidth="1"/>
    <col min="22" max="22" width="9.140625" style="15"/>
    <col min="23" max="16384" width="9.140625" style="1"/>
  </cols>
  <sheetData>
    <row r="1" spans="1:22" ht="10.5" customHeight="1" x14ac:dyDescent="0.2">
      <c r="A1" s="17" t="s">
        <v>35</v>
      </c>
      <c r="B1" s="18" t="s">
        <v>0</v>
      </c>
      <c r="C1" s="19"/>
      <c r="D1" s="18" t="s">
        <v>1</v>
      </c>
      <c r="E1" s="19"/>
      <c r="F1" s="18" t="s">
        <v>2</v>
      </c>
      <c r="G1" s="19"/>
      <c r="H1" s="18" t="s">
        <v>3</v>
      </c>
      <c r="I1" s="19"/>
      <c r="J1" s="18" t="s">
        <v>4</v>
      </c>
      <c r="K1" s="19"/>
      <c r="L1" s="18" t="s">
        <v>5</v>
      </c>
      <c r="M1" s="19"/>
      <c r="N1" s="5"/>
      <c r="O1" s="6"/>
      <c r="P1" s="5"/>
      <c r="Q1" s="6"/>
      <c r="R1" s="5"/>
      <c r="S1" s="5"/>
      <c r="T1" s="7"/>
      <c r="U1" s="7"/>
    </row>
    <row r="2" spans="1:22" x14ac:dyDescent="0.2">
      <c r="B2" s="4" t="s">
        <v>24</v>
      </c>
      <c r="C2" s="23" t="s">
        <v>6</v>
      </c>
      <c r="D2" s="4" t="s">
        <v>24</v>
      </c>
      <c r="E2" s="23" t="s">
        <v>6</v>
      </c>
      <c r="F2" s="4" t="s">
        <v>24</v>
      </c>
      <c r="G2" s="26" t="s">
        <v>6</v>
      </c>
      <c r="H2" s="4" t="s">
        <v>24</v>
      </c>
      <c r="I2" s="26" t="s">
        <v>6</v>
      </c>
      <c r="J2" s="4" t="s">
        <v>24</v>
      </c>
      <c r="K2" s="26" t="s">
        <v>6</v>
      </c>
      <c r="L2" s="4" t="s">
        <v>24</v>
      </c>
      <c r="M2" s="16" t="s">
        <v>6</v>
      </c>
      <c r="N2" s="8" t="s">
        <v>26</v>
      </c>
      <c r="O2" s="9" t="s">
        <v>27</v>
      </c>
      <c r="P2" s="8" t="s">
        <v>28</v>
      </c>
      <c r="Q2" s="9" t="s">
        <v>29</v>
      </c>
      <c r="R2" s="8" t="s">
        <v>30</v>
      </c>
      <c r="S2" s="8" t="s">
        <v>31</v>
      </c>
      <c r="T2" s="10" t="s">
        <v>32</v>
      </c>
      <c r="U2" s="10" t="s">
        <v>33</v>
      </c>
    </row>
    <row r="3" spans="1:22" x14ac:dyDescent="0.2">
      <c r="A3" s="2" t="s">
        <v>7</v>
      </c>
      <c r="B3" s="21" t="s">
        <v>36</v>
      </c>
      <c r="C3" s="24" t="s">
        <v>31</v>
      </c>
      <c r="D3" s="21" t="s">
        <v>37</v>
      </c>
      <c r="E3" s="24" t="s">
        <v>28</v>
      </c>
      <c r="F3" s="21" t="s">
        <v>38</v>
      </c>
      <c r="G3" s="27" t="s">
        <v>30</v>
      </c>
      <c r="H3" s="21" t="s">
        <v>39</v>
      </c>
      <c r="I3" s="27" t="s">
        <v>40</v>
      </c>
      <c r="J3" s="33" t="s">
        <v>41</v>
      </c>
      <c r="K3" s="29" t="s">
        <v>42</v>
      </c>
      <c r="L3" s="33" t="s">
        <v>41</v>
      </c>
      <c r="M3" s="30" t="s">
        <v>42</v>
      </c>
      <c r="N3" s="11">
        <v>0</v>
      </c>
      <c r="O3" s="12">
        <v>0</v>
      </c>
      <c r="P3" s="11">
        <v>8</v>
      </c>
      <c r="Q3" s="12">
        <v>0</v>
      </c>
      <c r="R3" s="11">
        <v>6</v>
      </c>
      <c r="S3" s="11">
        <v>10</v>
      </c>
      <c r="T3" s="13">
        <v>4</v>
      </c>
      <c r="U3" s="13">
        <v>0</v>
      </c>
      <c r="V3" s="15">
        <f>SUM(N3:U3)</f>
        <v>28</v>
      </c>
    </row>
    <row r="4" spans="1:22" x14ac:dyDescent="0.2">
      <c r="A4" s="3" t="s">
        <v>8</v>
      </c>
      <c r="B4" s="22">
        <v>14.78</v>
      </c>
      <c r="C4" s="25">
        <v>10</v>
      </c>
      <c r="D4" s="22">
        <v>17.09</v>
      </c>
      <c r="E4" s="25">
        <v>8</v>
      </c>
      <c r="F4" s="22">
        <v>18.309999999999999</v>
      </c>
      <c r="G4" s="28">
        <v>6</v>
      </c>
      <c r="H4" s="22">
        <v>19.309999999999999</v>
      </c>
      <c r="I4" s="28">
        <v>4</v>
      </c>
      <c r="J4" s="34" t="s">
        <v>41</v>
      </c>
      <c r="K4" s="31" t="s">
        <v>42</v>
      </c>
      <c r="L4" s="34" t="s">
        <v>41</v>
      </c>
      <c r="M4" s="32" t="s">
        <v>42</v>
      </c>
      <c r="N4" s="8">
        <f t="shared" ref="N4:U4" si="0">SUM(N3)</f>
        <v>0</v>
      </c>
      <c r="O4" s="9">
        <f t="shared" si="0"/>
        <v>0</v>
      </c>
      <c r="P4" s="8">
        <f t="shared" si="0"/>
        <v>8</v>
      </c>
      <c r="Q4" s="9">
        <f t="shared" si="0"/>
        <v>0</v>
      </c>
      <c r="R4" s="8">
        <f t="shared" si="0"/>
        <v>6</v>
      </c>
      <c r="S4" s="8">
        <f t="shared" si="0"/>
        <v>10</v>
      </c>
      <c r="T4" s="10">
        <f t="shared" si="0"/>
        <v>4</v>
      </c>
      <c r="U4" s="10">
        <f t="shared" si="0"/>
        <v>0</v>
      </c>
    </row>
    <row r="5" spans="1:22" x14ac:dyDescent="0.2">
      <c r="A5" s="2" t="s">
        <v>7</v>
      </c>
      <c r="B5" s="21" t="s">
        <v>36</v>
      </c>
      <c r="C5" s="24" t="s">
        <v>31</v>
      </c>
      <c r="D5" s="21" t="s">
        <v>43</v>
      </c>
      <c r="E5" s="24" t="s">
        <v>31</v>
      </c>
      <c r="F5" s="21" t="s">
        <v>44</v>
      </c>
      <c r="G5" s="27" t="s">
        <v>28</v>
      </c>
      <c r="H5" s="21" t="s">
        <v>45</v>
      </c>
      <c r="I5" s="27" t="s">
        <v>33</v>
      </c>
      <c r="J5" s="21" t="s">
        <v>46</v>
      </c>
      <c r="K5" s="27" t="s">
        <v>40</v>
      </c>
      <c r="L5" s="21" t="s">
        <v>47</v>
      </c>
      <c r="M5" s="35" t="s">
        <v>26</v>
      </c>
      <c r="N5" s="11">
        <v>1</v>
      </c>
      <c r="O5" s="12">
        <v>0</v>
      </c>
      <c r="P5" s="11">
        <v>6</v>
      </c>
      <c r="Q5" s="12">
        <v>0</v>
      </c>
      <c r="R5" s="11">
        <v>0</v>
      </c>
      <c r="S5" s="11">
        <v>18</v>
      </c>
      <c r="T5" s="13">
        <v>2</v>
      </c>
      <c r="U5" s="13">
        <v>4</v>
      </c>
      <c r="V5" s="15">
        <f>SUM(N5:U5)</f>
        <v>31</v>
      </c>
    </row>
    <row r="6" spans="1:22" x14ac:dyDescent="0.2">
      <c r="A6" s="3" t="s">
        <v>9</v>
      </c>
      <c r="B6" s="22">
        <v>12.31</v>
      </c>
      <c r="C6" s="25">
        <v>10</v>
      </c>
      <c r="D6" s="22">
        <v>12.59</v>
      </c>
      <c r="E6" s="25">
        <v>8</v>
      </c>
      <c r="F6" s="22">
        <v>12.85</v>
      </c>
      <c r="G6" s="28">
        <v>6</v>
      </c>
      <c r="H6" s="22">
        <v>13</v>
      </c>
      <c r="I6" s="28">
        <v>4</v>
      </c>
      <c r="J6" s="22">
        <v>13.22</v>
      </c>
      <c r="K6" s="28">
        <v>2</v>
      </c>
      <c r="L6" s="22">
        <v>13.66</v>
      </c>
      <c r="M6" s="36">
        <v>1</v>
      </c>
      <c r="N6" s="8">
        <f t="shared" ref="N6:U6" si="1">SUM(N4:N5)</f>
        <v>1</v>
      </c>
      <c r="O6" s="9">
        <f t="shared" si="1"/>
        <v>0</v>
      </c>
      <c r="P6" s="8">
        <f t="shared" si="1"/>
        <v>14</v>
      </c>
      <c r="Q6" s="9">
        <f t="shared" si="1"/>
        <v>0</v>
      </c>
      <c r="R6" s="8">
        <f t="shared" si="1"/>
        <v>6</v>
      </c>
      <c r="S6" s="8">
        <f t="shared" si="1"/>
        <v>28</v>
      </c>
      <c r="T6" s="10">
        <f t="shared" si="1"/>
        <v>6</v>
      </c>
      <c r="U6" s="10">
        <f t="shared" si="1"/>
        <v>4</v>
      </c>
    </row>
    <row r="7" spans="1:22" x14ac:dyDescent="0.2">
      <c r="A7" s="2" t="s">
        <v>10</v>
      </c>
      <c r="B7" s="21" t="s">
        <v>60</v>
      </c>
      <c r="C7" s="24" t="s">
        <v>28</v>
      </c>
      <c r="D7" s="33" t="s">
        <v>41</v>
      </c>
      <c r="E7" s="29" t="s">
        <v>42</v>
      </c>
      <c r="F7" s="33" t="s">
        <v>41</v>
      </c>
      <c r="G7" s="30" t="s">
        <v>42</v>
      </c>
      <c r="H7" s="33" t="s">
        <v>41</v>
      </c>
      <c r="I7" s="29" t="s">
        <v>42</v>
      </c>
      <c r="J7" s="33" t="s">
        <v>41</v>
      </c>
      <c r="K7" s="30" t="s">
        <v>42</v>
      </c>
      <c r="L7" s="33" t="s">
        <v>41</v>
      </c>
      <c r="M7" s="30" t="s">
        <v>42</v>
      </c>
      <c r="N7" s="11">
        <v>0</v>
      </c>
      <c r="O7" s="12">
        <v>0</v>
      </c>
      <c r="P7" s="11">
        <v>10</v>
      </c>
      <c r="Q7" s="12">
        <v>0</v>
      </c>
      <c r="R7" s="11">
        <v>0</v>
      </c>
      <c r="S7" s="11">
        <v>0</v>
      </c>
      <c r="T7" s="13">
        <v>0</v>
      </c>
      <c r="U7" s="13">
        <v>0</v>
      </c>
      <c r="V7" s="15">
        <f>SUM(N7:U7)</f>
        <v>10</v>
      </c>
    </row>
    <row r="8" spans="1:22" x14ac:dyDescent="0.2">
      <c r="A8" s="3" t="s">
        <v>11</v>
      </c>
      <c r="B8" s="37">
        <v>0.26041666666666669</v>
      </c>
      <c r="C8" s="25">
        <v>10</v>
      </c>
      <c r="D8" s="34" t="s">
        <v>41</v>
      </c>
      <c r="E8" s="31" t="s">
        <v>42</v>
      </c>
      <c r="F8" s="34" t="s">
        <v>41</v>
      </c>
      <c r="G8" s="32" t="s">
        <v>42</v>
      </c>
      <c r="H8" s="34" t="s">
        <v>41</v>
      </c>
      <c r="I8" s="31" t="s">
        <v>42</v>
      </c>
      <c r="J8" s="34" t="s">
        <v>41</v>
      </c>
      <c r="K8" s="32" t="s">
        <v>42</v>
      </c>
      <c r="L8" s="34" t="s">
        <v>41</v>
      </c>
      <c r="M8" s="32" t="s">
        <v>42</v>
      </c>
      <c r="N8" s="8">
        <f t="shared" ref="N8:U8" si="2">SUM(N6:N7)</f>
        <v>1</v>
      </c>
      <c r="O8" s="9">
        <f t="shared" si="2"/>
        <v>0</v>
      </c>
      <c r="P8" s="8">
        <f t="shared" si="2"/>
        <v>24</v>
      </c>
      <c r="Q8" s="9">
        <f t="shared" si="2"/>
        <v>0</v>
      </c>
      <c r="R8" s="8">
        <f t="shared" si="2"/>
        <v>6</v>
      </c>
      <c r="S8" s="8">
        <f t="shared" si="2"/>
        <v>28</v>
      </c>
      <c r="T8" s="10">
        <f t="shared" si="2"/>
        <v>6</v>
      </c>
      <c r="U8" s="10">
        <f t="shared" si="2"/>
        <v>4</v>
      </c>
    </row>
    <row r="9" spans="1:22" x14ac:dyDescent="0.2">
      <c r="A9" s="2" t="s">
        <v>12</v>
      </c>
      <c r="B9" s="21" t="s">
        <v>61</v>
      </c>
      <c r="C9" s="24" t="s">
        <v>29</v>
      </c>
      <c r="D9" s="21" t="s">
        <v>62</v>
      </c>
      <c r="E9" s="24" t="s">
        <v>30</v>
      </c>
      <c r="F9" s="21" t="s">
        <v>63</v>
      </c>
      <c r="G9" s="27" t="s">
        <v>26</v>
      </c>
      <c r="H9" s="33" t="s">
        <v>41</v>
      </c>
      <c r="I9" s="29" t="s">
        <v>42</v>
      </c>
      <c r="J9" s="33" t="s">
        <v>41</v>
      </c>
      <c r="K9" s="30" t="s">
        <v>42</v>
      </c>
      <c r="L9" s="33" t="s">
        <v>41</v>
      </c>
      <c r="M9" s="30" t="s">
        <v>42</v>
      </c>
      <c r="N9" s="11">
        <v>6</v>
      </c>
      <c r="O9" s="12">
        <v>0</v>
      </c>
      <c r="P9" s="11">
        <v>0</v>
      </c>
      <c r="Q9" s="12">
        <v>10</v>
      </c>
      <c r="R9" s="11">
        <v>8</v>
      </c>
      <c r="S9" s="11">
        <v>0</v>
      </c>
      <c r="T9" s="13">
        <v>0</v>
      </c>
      <c r="U9" s="13">
        <v>0</v>
      </c>
      <c r="V9" s="15">
        <f>SUM(M9:U9)</f>
        <v>24</v>
      </c>
    </row>
    <row r="10" spans="1:22" x14ac:dyDescent="0.2">
      <c r="A10" s="3" t="s">
        <v>13</v>
      </c>
      <c r="B10" s="22">
        <v>54.9</v>
      </c>
      <c r="C10" s="25">
        <v>10</v>
      </c>
      <c r="D10" s="22">
        <v>57.11</v>
      </c>
      <c r="E10" s="25">
        <v>8</v>
      </c>
      <c r="F10" s="38">
        <v>4.6215277777777779E-2</v>
      </c>
      <c r="G10" s="28">
        <v>6</v>
      </c>
      <c r="H10" s="34" t="s">
        <v>41</v>
      </c>
      <c r="I10" s="31" t="s">
        <v>42</v>
      </c>
      <c r="J10" s="34" t="s">
        <v>41</v>
      </c>
      <c r="K10" s="32" t="s">
        <v>42</v>
      </c>
      <c r="L10" s="34" t="s">
        <v>41</v>
      </c>
      <c r="M10" s="32" t="s">
        <v>42</v>
      </c>
      <c r="N10" s="8">
        <f t="shared" ref="N10:U10" si="3">SUM(N8:N9)</f>
        <v>7</v>
      </c>
      <c r="O10" s="9">
        <f t="shared" si="3"/>
        <v>0</v>
      </c>
      <c r="P10" s="8">
        <f t="shared" si="3"/>
        <v>24</v>
      </c>
      <c r="Q10" s="9">
        <f t="shared" si="3"/>
        <v>10</v>
      </c>
      <c r="R10" s="8">
        <f t="shared" si="3"/>
        <v>14</v>
      </c>
      <c r="S10" s="8">
        <f t="shared" si="3"/>
        <v>28</v>
      </c>
      <c r="T10" s="10">
        <f t="shared" si="3"/>
        <v>6</v>
      </c>
      <c r="U10" s="10">
        <f t="shared" si="3"/>
        <v>4</v>
      </c>
    </row>
    <row r="11" spans="1:22" x14ac:dyDescent="0.2">
      <c r="A11" s="2" t="s">
        <v>14</v>
      </c>
      <c r="B11" s="21" t="s">
        <v>66</v>
      </c>
      <c r="C11" s="24" t="s">
        <v>26</v>
      </c>
      <c r="D11" s="21" t="s">
        <v>67</v>
      </c>
      <c r="E11" s="24" t="s">
        <v>31</v>
      </c>
      <c r="F11" s="21" t="s">
        <v>38</v>
      </c>
      <c r="G11" s="27" t="s">
        <v>30</v>
      </c>
      <c r="H11" s="21" t="s">
        <v>69</v>
      </c>
      <c r="I11" s="27" t="s">
        <v>31</v>
      </c>
      <c r="J11" s="21" t="s">
        <v>71</v>
      </c>
      <c r="K11" s="27" t="s">
        <v>31</v>
      </c>
      <c r="L11" s="21" t="s">
        <v>72</v>
      </c>
      <c r="M11" s="35" t="s">
        <v>26</v>
      </c>
      <c r="N11" s="11">
        <v>11</v>
      </c>
      <c r="O11" s="12">
        <v>0</v>
      </c>
      <c r="P11" s="11">
        <v>0</v>
      </c>
      <c r="Q11" s="12">
        <v>0</v>
      </c>
      <c r="R11" s="11">
        <v>6</v>
      </c>
      <c r="S11" s="11">
        <v>14</v>
      </c>
      <c r="T11" s="13">
        <v>0</v>
      </c>
      <c r="U11" s="13">
        <v>0</v>
      </c>
      <c r="V11" s="15">
        <f>SUM(N11:U11)</f>
        <v>31</v>
      </c>
    </row>
    <row r="12" spans="1:22" x14ac:dyDescent="0.2">
      <c r="A12" s="3" t="s">
        <v>9</v>
      </c>
      <c r="B12" s="22">
        <v>57.58</v>
      </c>
      <c r="C12" s="25">
        <v>10</v>
      </c>
      <c r="D12" s="38">
        <v>4.2025462962962966E-2</v>
      </c>
      <c r="E12" s="25">
        <v>8</v>
      </c>
      <c r="F12" s="39" t="s">
        <v>68</v>
      </c>
      <c r="G12" s="28">
        <v>6</v>
      </c>
      <c r="H12" s="39" t="s">
        <v>70</v>
      </c>
      <c r="I12" s="28">
        <v>4</v>
      </c>
      <c r="J12" s="38">
        <v>4.5648148148148153E-2</v>
      </c>
      <c r="K12" s="28">
        <v>2</v>
      </c>
      <c r="L12" s="39" t="s">
        <v>73</v>
      </c>
      <c r="M12" s="36">
        <v>1</v>
      </c>
      <c r="N12" s="8">
        <f t="shared" ref="N12:U12" si="4">SUM(N10:N11)</f>
        <v>18</v>
      </c>
      <c r="O12" s="9">
        <f t="shared" si="4"/>
        <v>0</v>
      </c>
      <c r="P12" s="8">
        <f t="shared" si="4"/>
        <v>24</v>
      </c>
      <c r="Q12" s="9">
        <f t="shared" si="4"/>
        <v>10</v>
      </c>
      <c r="R12" s="8">
        <f t="shared" si="4"/>
        <v>20</v>
      </c>
      <c r="S12" s="8">
        <f t="shared" si="4"/>
        <v>42</v>
      </c>
      <c r="T12" s="10">
        <f t="shared" si="4"/>
        <v>6</v>
      </c>
      <c r="U12" s="10">
        <f t="shared" si="4"/>
        <v>4</v>
      </c>
    </row>
    <row r="13" spans="1:22" x14ac:dyDescent="0.2">
      <c r="A13" s="2" t="s">
        <v>15</v>
      </c>
      <c r="B13" s="21" t="s">
        <v>60</v>
      </c>
      <c r="C13" s="24" t="s">
        <v>28</v>
      </c>
      <c r="D13" s="33" t="s">
        <v>41</v>
      </c>
      <c r="E13" s="29" t="s">
        <v>42</v>
      </c>
      <c r="F13" s="33" t="s">
        <v>41</v>
      </c>
      <c r="G13" s="30" t="s">
        <v>42</v>
      </c>
      <c r="H13" s="33" t="s">
        <v>41</v>
      </c>
      <c r="I13" s="29" t="s">
        <v>42</v>
      </c>
      <c r="J13" s="33" t="s">
        <v>41</v>
      </c>
      <c r="K13" s="30" t="s">
        <v>42</v>
      </c>
      <c r="L13" s="33" t="s">
        <v>41</v>
      </c>
      <c r="M13" s="30" t="s">
        <v>42</v>
      </c>
      <c r="N13" s="11">
        <v>0</v>
      </c>
      <c r="O13" s="12">
        <v>0</v>
      </c>
      <c r="P13" s="11">
        <v>10</v>
      </c>
      <c r="Q13" s="12">
        <v>0</v>
      </c>
      <c r="R13" s="11">
        <v>0</v>
      </c>
      <c r="S13" s="11">
        <v>0</v>
      </c>
      <c r="T13" s="13">
        <v>0</v>
      </c>
      <c r="U13" s="13">
        <v>0</v>
      </c>
      <c r="V13" s="15">
        <f>SUM(N13:U13)</f>
        <v>10</v>
      </c>
    </row>
    <row r="14" spans="1:22" x14ac:dyDescent="0.2">
      <c r="A14" s="3" t="s">
        <v>11</v>
      </c>
      <c r="B14" s="37">
        <v>0.12361111111111112</v>
      </c>
      <c r="C14" s="25">
        <v>10</v>
      </c>
      <c r="D14" s="34" t="s">
        <v>41</v>
      </c>
      <c r="E14" s="31" t="s">
        <v>42</v>
      </c>
      <c r="F14" s="34" t="s">
        <v>41</v>
      </c>
      <c r="G14" s="32" t="s">
        <v>42</v>
      </c>
      <c r="H14" s="34" t="s">
        <v>41</v>
      </c>
      <c r="I14" s="31" t="s">
        <v>42</v>
      </c>
      <c r="J14" s="34" t="s">
        <v>41</v>
      </c>
      <c r="K14" s="32" t="s">
        <v>42</v>
      </c>
      <c r="L14" s="34" t="s">
        <v>41</v>
      </c>
      <c r="M14" s="32" t="s">
        <v>42</v>
      </c>
      <c r="N14" s="8">
        <f t="shared" ref="N14:U14" si="5">SUM(N12:N13)</f>
        <v>18</v>
      </c>
      <c r="O14" s="9">
        <f t="shared" si="5"/>
        <v>0</v>
      </c>
      <c r="P14" s="8">
        <f t="shared" si="5"/>
        <v>34</v>
      </c>
      <c r="Q14" s="9">
        <f t="shared" si="5"/>
        <v>10</v>
      </c>
      <c r="R14" s="8">
        <f t="shared" si="5"/>
        <v>20</v>
      </c>
      <c r="S14" s="8">
        <f t="shared" si="5"/>
        <v>42</v>
      </c>
      <c r="T14" s="10">
        <f t="shared" si="5"/>
        <v>6</v>
      </c>
      <c r="U14" s="10">
        <f t="shared" si="5"/>
        <v>4</v>
      </c>
    </row>
    <row r="15" spans="1:22" x14ac:dyDescent="0.2">
      <c r="A15" s="2" t="s">
        <v>16</v>
      </c>
      <c r="B15" s="21" t="s">
        <v>90</v>
      </c>
      <c r="C15" s="24" t="s">
        <v>31</v>
      </c>
      <c r="D15" s="21" t="s">
        <v>66</v>
      </c>
      <c r="E15" s="24" t="s">
        <v>26</v>
      </c>
      <c r="F15" s="21" t="s">
        <v>43</v>
      </c>
      <c r="G15" s="27" t="s">
        <v>31</v>
      </c>
      <c r="H15" s="21" t="s">
        <v>91</v>
      </c>
      <c r="I15" s="27" t="s">
        <v>28</v>
      </c>
      <c r="J15" s="21" t="s">
        <v>45</v>
      </c>
      <c r="K15" s="27" t="s">
        <v>33</v>
      </c>
      <c r="L15" s="21" t="s">
        <v>46</v>
      </c>
      <c r="M15" s="35" t="s">
        <v>40</v>
      </c>
      <c r="N15" s="11">
        <v>8</v>
      </c>
      <c r="O15" s="12">
        <v>0</v>
      </c>
      <c r="P15" s="11">
        <v>4</v>
      </c>
      <c r="Q15" s="12">
        <v>0</v>
      </c>
      <c r="R15" s="11">
        <v>0</v>
      </c>
      <c r="S15" s="11">
        <v>16</v>
      </c>
      <c r="T15" s="13">
        <v>1</v>
      </c>
      <c r="U15" s="13">
        <v>2</v>
      </c>
      <c r="V15" s="15">
        <f>SUM(N15:U15)</f>
        <v>31</v>
      </c>
    </row>
    <row r="16" spans="1:22" x14ac:dyDescent="0.2">
      <c r="A16" s="3" t="s">
        <v>9</v>
      </c>
      <c r="B16" s="22">
        <v>25.55</v>
      </c>
      <c r="C16" s="25">
        <v>10</v>
      </c>
      <c r="D16" s="22">
        <v>25.81</v>
      </c>
      <c r="E16" s="25">
        <v>8</v>
      </c>
      <c r="F16" s="22">
        <v>26.37</v>
      </c>
      <c r="G16" s="28">
        <v>6</v>
      </c>
      <c r="H16" s="22">
        <v>26.98</v>
      </c>
      <c r="I16" s="28">
        <v>4</v>
      </c>
      <c r="J16" s="22">
        <v>27.04</v>
      </c>
      <c r="K16" s="28">
        <v>2</v>
      </c>
      <c r="L16" s="22">
        <v>28.37</v>
      </c>
      <c r="M16" s="36">
        <v>1</v>
      </c>
      <c r="N16" s="8">
        <f t="shared" ref="N16:U16" si="6">SUM(N14:N15)</f>
        <v>26</v>
      </c>
      <c r="O16" s="9">
        <f t="shared" si="6"/>
        <v>0</v>
      </c>
      <c r="P16" s="8">
        <f t="shared" si="6"/>
        <v>38</v>
      </c>
      <c r="Q16" s="9">
        <f t="shared" si="6"/>
        <v>10</v>
      </c>
      <c r="R16" s="8">
        <f t="shared" si="6"/>
        <v>20</v>
      </c>
      <c r="S16" s="8">
        <f t="shared" si="6"/>
        <v>58</v>
      </c>
      <c r="T16" s="10">
        <f t="shared" si="6"/>
        <v>7</v>
      </c>
      <c r="U16" s="10">
        <f t="shared" si="6"/>
        <v>6</v>
      </c>
    </row>
    <row r="17" spans="1:22" x14ac:dyDescent="0.2">
      <c r="A17" s="2" t="s">
        <v>17</v>
      </c>
      <c r="B17" s="21" t="s">
        <v>92</v>
      </c>
      <c r="C17" s="24" t="s">
        <v>31</v>
      </c>
      <c r="D17" s="21" t="s">
        <v>62</v>
      </c>
      <c r="E17" s="24" t="s">
        <v>30</v>
      </c>
      <c r="F17" s="21" t="s">
        <v>61</v>
      </c>
      <c r="G17" s="27" t="s">
        <v>29</v>
      </c>
      <c r="H17" s="21" t="s">
        <v>63</v>
      </c>
      <c r="I17" s="27" t="s">
        <v>26</v>
      </c>
      <c r="J17" s="33" t="s">
        <v>41</v>
      </c>
      <c r="K17" s="30" t="s">
        <v>42</v>
      </c>
      <c r="L17" s="33" t="s">
        <v>41</v>
      </c>
      <c r="M17" s="30" t="s">
        <v>42</v>
      </c>
      <c r="N17" s="11">
        <v>4</v>
      </c>
      <c r="O17" s="12">
        <v>0</v>
      </c>
      <c r="P17" s="11">
        <v>0</v>
      </c>
      <c r="Q17" s="12">
        <v>6</v>
      </c>
      <c r="R17" s="11">
        <v>8</v>
      </c>
      <c r="S17" s="11">
        <v>10</v>
      </c>
      <c r="T17" s="13">
        <v>0</v>
      </c>
      <c r="U17" s="13">
        <v>0</v>
      </c>
      <c r="V17" s="15">
        <f>SUM(N17:U17)</f>
        <v>28</v>
      </c>
    </row>
    <row r="18" spans="1:22" x14ac:dyDescent="0.2">
      <c r="A18" s="3" t="s">
        <v>13</v>
      </c>
      <c r="B18" s="39" t="s">
        <v>93</v>
      </c>
      <c r="C18" s="40">
        <v>10</v>
      </c>
      <c r="D18" s="39" t="s">
        <v>94</v>
      </c>
      <c r="E18" s="40">
        <v>8</v>
      </c>
      <c r="F18" s="39" t="s">
        <v>95</v>
      </c>
      <c r="G18" s="41">
        <v>6</v>
      </c>
      <c r="H18" s="39" t="s">
        <v>96</v>
      </c>
      <c r="I18" s="41">
        <v>4</v>
      </c>
      <c r="J18" s="34" t="s">
        <v>41</v>
      </c>
      <c r="K18" s="32" t="s">
        <v>42</v>
      </c>
      <c r="L18" s="34" t="s">
        <v>41</v>
      </c>
      <c r="M18" s="32" t="s">
        <v>42</v>
      </c>
      <c r="N18" s="8">
        <f t="shared" ref="N18:U18" si="7">SUM(N16:N17)</f>
        <v>30</v>
      </c>
      <c r="O18" s="9">
        <f t="shared" si="7"/>
        <v>0</v>
      </c>
      <c r="P18" s="8">
        <f t="shared" si="7"/>
        <v>38</v>
      </c>
      <c r="Q18" s="9">
        <f t="shared" si="7"/>
        <v>16</v>
      </c>
      <c r="R18" s="8">
        <f t="shared" si="7"/>
        <v>28</v>
      </c>
      <c r="S18" s="8">
        <f t="shared" si="7"/>
        <v>68</v>
      </c>
      <c r="T18" s="10">
        <f t="shared" si="7"/>
        <v>7</v>
      </c>
      <c r="U18" s="10">
        <f t="shared" si="7"/>
        <v>6</v>
      </c>
    </row>
    <row r="19" spans="1:22" x14ac:dyDescent="0.2">
      <c r="A19" s="2" t="s">
        <v>18</v>
      </c>
      <c r="B19" s="21" t="s">
        <v>74</v>
      </c>
      <c r="C19" s="24" t="s">
        <v>29</v>
      </c>
      <c r="D19" s="21" t="s">
        <v>76</v>
      </c>
      <c r="E19" s="24" t="s">
        <v>31</v>
      </c>
      <c r="F19" s="21" t="s">
        <v>77</v>
      </c>
      <c r="G19" s="27" t="s">
        <v>26</v>
      </c>
      <c r="H19" s="21" t="s">
        <v>38</v>
      </c>
      <c r="I19" s="27" t="s">
        <v>30</v>
      </c>
      <c r="J19" s="21" t="s">
        <v>72</v>
      </c>
      <c r="K19" s="27" t="s">
        <v>26</v>
      </c>
      <c r="L19" s="21" t="s">
        <v>48</v>
      </c>
      <c r="M19" s="35" t="s">
        <v>33</v>
      </c>
      <c r="N19" s="11">
        <v>8</v>
      </c>
      <c r="O19" s="12">
        <v>0</v>
      </c>
      <c r="P19" s="11">
        <v>0</v>
      </c>
      <c r="Q19" s="12">
        <v>10</v>
      </c>
      <c r="R19" s="11">
        <v>4</v>
      </c>
      <c r="S19" s="11">
        <v>8</v>
      </c>
      <c r="T19" s="13">
        <v>0</v>
      </c>
      <c r="U19" s="13">
        <v>1</v>
      </c>
      <c r="V19" s="15">
        <f>SUM(N19:U19)</f>
        <v>31</v>
      </c>
    </row>
    <row r="20" spans="1:22" x14ac:dyDescent="0.2">
      <c r="A20" s="3" t="s">
        <v>19</v>
      </c>
      <c r="B20" s="22" t="s">
        <v>75</v>
      </c>
      <c r="C20" s="25">
        <v>10</v>
      </c>
      <c r="D20" s="22" t="s">
        <v>75</v>
      </c>
      <c r="E20" s="25">
        <v>8</v>
      </c>
      <c r="F20" s="22" t="s">
        <v>78</v>
      </c>
      <c r="G20" s="28">
        <v>6</v>
      </c>
      <c r="H20" s="22" t="s">
        <v>78</v>
      </c>
      <c r="I20" s="28">
        <v>4</v>
      </c>
      <c r="J20" s="22" t="s">
        <v>79</v>
      </c>
      <c r="K20" s="28">
        <v>2</v>
      </c>
      <c r="L20" s="22" t="s">
        <v>80</v>
      </c>
      <c r="M20" s="36">
        <v>1</v>
      </c>
      <c r="N20" s="8">
        <f t="shared" ref="N20:U20" si="8">SUM(N18:N19)</f>
        <v>38</v>
      </c>
      <c r="O20" s="9">
        <f t="shared" si="8"/>
        <v>0</v>
      </c>
      <c r="P20" s="8">
        <f t="shared" si="8"/>
        <v>38</v>
      </c>
      <c r="Q20" s="9">
        <f t="shared" si="8"/>
        <v>26</v>
      </c>
      <c r="R20" s="8">
        <f t="shared" si="8"/>
        <v>32</v>
      </c>
      <c r="S20" s="8">
        <f t="shared" si="8"/>
        <v>76</v>
      </c>
      <c r="T20" s="10">
        <f t="shared" si="8"/>
        <v>7</v>
      </c>
      <c r="U20" s="10">
        <f t="shared" si="8"/>
        <v>7</v>
      </c>
    </row>
    <row r="21" spans="1:22" x14ac:dyDescent="0.2">
      <c r="A21" s="2" t="s">
        <v>25</v>
      </c>
      <c r="B21" s="21" t="s">
        <v>66</v>
      </c>
      <c r="C21" s="24" t="s">
        <v>26</v>
      </c>
      <c r="D21" s="21" t="s">
        <v>82</v>
      </c>
      <c r="E21" s="24" t="s">
        <v>40</v>
      </c>
      <c r="F21" s="21" t="s">
        <v>84</v>
      </c>
      <c r="G21" s="27" t="s">
        <v>31</v>
      </c>
      <c r="H21" s="21" t="s">
        <v>86</v>
      </c>
      <c r="I21" s="27" t="s">
        <v>29</v>
      </c>
      <c r="J21" s="21" t="s">
        <v>46</v>
      </c>
      <c r="K21" s="27" t="s">
        <v>40</v>
      </c>
      <c r="L21" s="21" t="s">
        <v>74</v>
      </c>
      <c r="M21" s="35" t="s">
        <v>29</v>
      </c>
      <c r="N21" s="11">
        <v>10</v>
      </c>
      <c r="O21" s="12">
        <v>0</v>
      </c>
      <c r="P21" s="11">
        <v>0</v>
      </c>
      <c r="Q21" s="12">
        <v>5</v>
      </c>
      <c r="R21" s="11">
        <v>0</v>
      </c>
      <c r="S21" s="11">
        <v>6</v>
      </c>
      <c r="T21" s="13">
        <v>10</v>
      </c>
      <c r="U21" s="13">
        <v>0</v>
      </c>
      <c r="V21" s="15">
        <f>SUM(N21:U21)</f>
        <v>31</v>
      </c>
    </row>
    <row r="22" spans="1:22" x14ac:dyDescent="0.2">
      <c r="A22" s="3" t="s">
        <v>19</v>
      </c>
      <c r="B22" s="22" t="s">
        <v>81</v>
      </c>
      <c r="C22" s="25">
        <v>10</v>
      </c>
      <c r="D22" s="22" t="s">
        <v>83</v>
      </c>
      <c r="E22" s="25">
        <v>8</v>
      </c>
      <c r="F22" s="22" t="s">
        <v>85</v>
      </c>
      <c r="G22" s="28">
        <v>6</v>
      </c>
      <c r="H22" s="22" t="s">
        <v>87</v>
      </c>
      <c r="I22" s="28">
        <v>4</v>
      </c>
      <c r="J22" s="22" t="s">
        <v>88</v>
      </c>
      <c r="K22" s="28">
        <v>2</v>
      </c>
      <c r="L22" s="22" t="s">
        <v>89</v>
      </c>
      <c r="M22" s="36">
        <v>1</v>
      </c>
      <c r="N22" s="8">
        <f t="shared" ref="N22:U22" si="9">SUM(N20:N21)</f>
        <v>48</v>
      </c>
      <c r="O22" s="9">
        <f t="shared" si="9"/>
        <v>0</v>
      </c>
      <c r="P22" s="8">
        <f t="shared" si="9"/>
        <v>38</v>
      </c>
      <c r="Q22" s="9">
        <f t="shared" si="9"/>
        <v>31</v>
      </c>
      <c r="R22" s="8">
        <f t="shared" si="9"/>
        <v>32</v>
      </c>
      <c r="S22" s="8">
        <f t="shared" si="9"/>
        <v>82</v>
      </c>
      <c r="T22" s="10">
        <f t="shared" si="9"/>
        <v>17</v>
      </c>
      <c r="U22" s="10">
        <f t="shared" si="9"/>
        <v>7</v>
      </c>
    </row>
    <row r="23" spans="1:22" x14ac:dyDescent="0.2">
      <c r="A23" s="2" t="s">
        <v>20</v>
      </c>
      <c r="B23" s="21" t="s">
        <v>48</v>
      </c>
      <c r="C23" s="24" t="s">
        <v>33</v>
      </c>
      <c r="D23" s="21" t="s">
        <v>50</v>
      </c>
      <c r="E23" s="24" t="s">
        <v>29</v>
      </c>
      <c r="F23" s="21" t="s">
        <v>52</v>
      </c>
      <c r="G23" s="27" t="s">
        <v>26</v>
      </c>
      <c r="H23" s="21" t="s">
        <v>54</v>
      </c>
      <c r="I23" s="27" t="s">
        <v>26</v>
      </c>
      <c r="J23" s="21" t="s">
        <v>56</v>
      </c>
      <c r="K23" s="27" t="s">
        <v>28</v>
      </c>
      <c r="L23" s="21" t="s">
        <v>58</v>
      </c>
      <c r="M23" s="35" t="s">
        <v>31</v>
      </c>
      <c r="N23" s="11">
        <v>9</v>
      </c>
      <c r="O23" s="12">
        <v>0</v>
      </c>
      <c r="P23" s="11">
        <v>3</v>
      </c>
      <c r="Q23" s="12">
        <v>8</v>
      </c>
      <c r="R23" s="11">
        <v>0</v>
      </c>
      <c r="S23" s="11">
        <v>1</v>
      </c>
      <c r="T23" s="13">
        <v>0</v>
      </c>
      <c r="U23" s="13">
        <v>10</v>
      </c>
      <c r="V23" s="15">
        <f>SUM(N23:U23)</f>
        <v>31</v>
      </c>
    </row>
    <row r="24" spans="1:22" x14ac:dyDescent="0.2">
      <c r="A24" s="3" t="s">
        <v>21</v>
      </c>
      <c r="B24" s="22" t="s">
        <v>49</v>
      </c>
      <c r="C24" s="25">
        <v>10</v>
      </c>
      <c r="D24" s="22" t="s">
        <v>51</v>
      </c>
      <c r="E24" s="25">
        <v>8</v>
      </c>
      <c r="F24" s="22" t="s">
        <v>53</v>
      </c>
      <c r="G24" s="28">
        <v>6</v>
      </c>
      <c r="H24" s="22" t="s">
        <v>55</v>
      </c>
      <c r="I24" s="28">
        <v>3</v>
      </c>
      <c r="J24" s="22" t="s">
        <v>57</v>
      </c>
      <c r="K24" s="28">
        <v>3</v>
      </c>
      <c r="L24" s="22" t="s">
        <v>59</v>
      </c>
      <c r="M24" s="36">
        <v>1</v>
      </c>
      <c r="N24" s="8">
        <f t="shared" ref="N24:U24" si="10">SUM(N22:N23)</f>
        <v>57</v>
      </c>
      <c r="O24" s="9">
        <f t="shared" si="10"/>
        <v>0</v>
      </c>
      <c r="P24" s="8">
        <f t="shared" si="10"/>
        <v>41</v>
      </c>
      <c r="Q24" s="9">
        <f t="shared" si="10"/>
        <v>39</v>
      </c>
      <c r="R24" s="8">
        <f t="shared" si="10"/>
        <v>32</v>
      </c>
      <c r="S24" s="8">
        <f t="shared" si="10"/>
        <v>83</v>
      </c>
      <c r="T24" s="10">
        <f t="shared" si="10"/>
        <v>17</v>
      </c>
      <c r="U24" s="10">
        <f t="shared" si="10"/>
        <v>17</v>
      </c>
    </row>
    <row r="25" spans="1:22" x14ac:dyDescent="0.2">
      <c r="A25" s="2" t="s">
        <v>22</v>
      </c>
      <c r="B25" s="21" t="s">
        <v>48</v>
      </c>
      <c r="C25" s="24" t="s">
        <v>33</v>
      </c>
      <c r="D25" s="21" t="s">
        <v>98</v>
      </c>
      <c r="E25" s="24" t="s">
        <v>26</v>
      </c>
      <c r="F25" s="21" t="s">
        <v>50</v>
      </c>
      <c r="G25" s="27" t="s">
        <v>29</v>
      </c>
      <c r="H25" s="21" t="s">
        <v>54</v>
      </c>
      <c r="I25" s="27" t="s">
        <v>26</v>
      </c>
      <c r="J25" s="21" t="s">
        <v>71</v>
      </c>
      <c r="K25" s="27" t="s">
        <v>31</v>
      </c>
      <c r="L25" s="21" t="s">
        <v>103</v>
      </c>
      <c r="M25" s="35" t="s">
        <v>28</v>
      </c>
      <c r="N25" s="11">
        <v>12</v>
      </c>
      <c r="O25" s="12">
        <v>0</v>
      </c>
      <c r="P25" s="11">
        <v>1</v>
      </c>
      <c r="Q25" s="12">
        <v>6</v>
      </c>
      <c r="R25" s="11">
        <v>0</v>
      </c>
      <c r="S25" s="11">
        <v>2</v>
      </c>
      <c r="T25" s="13">
        <v>0</v>
      </c>
      <c r="U25" s="13">
        <v>10</v>
      </c>
      <c r="V25" s="15">
        <f>SUM(N25:U25)</f>
        <v>31</v>
      </c>
    </row>
    <row r="26" spans="1:22" x14ac:dyDescent="0.2">
      <c r="A26" s="3"/>
      <c r="B26" s="22" t="s">
        <v>97</v>
      </c>
      <c r="C26" s="25">
        <v>10</v>
      </c>
      <c r="D26" s="22" t="s">
        <v>99</v>
      </c>
      <c r="E26" s="25">
        <v>8</v>
      </c>
      <c r="F26" s="22" t="s">
        <v>100</v>
      </c>
      <c r="G26" s="28">
        <v>6</v>
      </c>
      <c r="H26" s="22" t="s">
        <v>101</v>
      </c>
      <c r="I26" s="28">
        <v>4</v>
      </c>
      <c r="J26" s="22" t="s">
        <v>102</v>
      </c>
      <c r="K26" s="28">
        <v>2</v>
      </c>
      <c r="L26" s="22" t="s">
        <v>104</v>
      </c>
      <c r="M26" s="36">
        <v>1</v>
      </c>
      <c r="N26" s="8">
        <f t="shared" ref="N26:U26" si="11">SUM(N24:N25)</f>
        <v>69</v>
      </c>
      <c r="O26" s="9">
        <f t="shared" si="11"/>
        <v>0</v>
      </c>
      <c r="P26" s="8">
        <f t="shared" si="11"/>
        <v>42</v>
      </c>
      <c r="Q26" s="9">
        <f t="shared" si="11"/>
        <v>45</v>
      </c>
      <c r="R26" s="8">
        <f t="shared" si="11"/>
        <v>32</v>
      </c>
      <c r="S26" s="8">
        <f t="shared" si="11"/>
        <v>85</v>
      </c>
      <c r="T26" s="10">
        <f t="shared" si="11"/>
        <v>17</v>
      </c>
      <c r="U26" s="10">
        <f t="shared" si="11"/>
        <v>27</v>
      </c>
    </row>
    <row r="27" spans="1:22" x14ac:dyDescent="0.2">
      <c r="A27" s="2" t="s">
        <v>23</v>
      </c>
      <c r="B27" s="21" t="s">
        <v>64</v>
      </c>
      <c r="C27" s="24" t="s">
        <v>28</v>
      </c>
      <c r="D27" s="33" t="s">
        <v>41</v>
      </c>
      <c r="E27" s="29" t="s">
        <v>42</v>
      </c>
      <c r="F27" s="33" t="s">
        <v>41</v>
      </c>
      <c r="G27" s="30" t="s">
        <v>42</v>
      </c>
      <c r="H27" s="33" t="s">
        <v>41</v>
      </c>
      <c r="I27" s="29" t="s">
        <v>42</v>
      </c>
      <c r="J27" s="33" t="s">
        <v>41</v>
      </c>
      <c r="K27" s="30" t="s">
        <v>42</v>
      </c>
      <c r="L27" s="33" t="s">
        <v>41</v>
      </c>
      <c r="M27" s="30" t="s">
        <v>42</v>
      </c>
      <c r="N27" s="11">
        <v>0</v>
      </c>
      <c r="O27" s="12">
        <v>0</v>
      </c>
      <c r="P27" s="11">
        <v>10</v>
      </c>
      <c r="Q27" s="12">
        <v>0</v>
      </c>
      <c r="R27" s="11">
        <v>0</v>
      </c>
      <c r="S27" s="11">
        <v>0</v>
      </c>
      <c r="T27" s="13">
        <v>0</v>
      </c>
      <c r="U27" s="13">
        <v>0</v>
      </c>
      <c r="V27" s="15">
        <f>SUM(N27:U27)</f>
        <v>10</v>
      </c>
    </row>
    <row r="28" spans="1:22" x14ac:dyDescent="0.2">
      <c r="A28" s="3" t="s">
        <v>19</v>
      </c>
      <c r="B28" s="22" t="s">
        <v>65</v>
      </c>
      <c r="C28" s="25">
        <v>10</v>
      </c>
      <c r="D28" s="34" t="s">
        <v>41</v>
      </c>
      <c r="E28" s="31" t="s">
        <v>42</v>
      </c>
      <c r="F28" s="34" t="s">
        <v>41</v>
      </c>
      <c r="G28" s="32" t="s">
        <v>42</v>
      </c>
      <c r="H28" s="34" t="s">
        <v>41</v>
      </c>
      <c r="I28" s="31" t="s">
        <v>42</v>
      </c>
      <c r="J28" s="34" t="s">
        <v>41</v>
      </c>
      <c r="K28" s="32" t="s">
        <v>42</v>
      </c>
      <c r="L28" s="34" t="s">
        <v>41</v>
      </c>
      <c r="M28" s="32" t="s">
        <v>42</v>
      </c>
      <c r="N28" s="8">
        <f t="shared" ref="N28:U28" si="12">SUM(N26:N27)</f>
        <v>69</v>
      </c>
      <c r="O28" s="9">
        <f t="shared" si="12"/>
        <v>0</v>
      </c>
      <c r="P28" s="8">
        <f t="shared" si="12"/>
        <v>52</v>
      </c>
      <c r="Q28" s="9">
        <f t="shared" si="12"/>
        <v>45</v>
      </c>
      <c r="R28" s="8">
        <f t="shared" si="12"/>
        <v>32</v>
      </c>
      <c r="S28" s="8">
        <f t="shared" si="12"/>
        <v>85</v>
      </c>
      <c r="T28" s="10">
        <f t="shared" si="12"/>
        <v>17</v>
      </c>
      <c r="U28" s="10">
        <f t="shared" si="12"/>
        <v>27</v>
      </c>
    </row>
    <row r="29" spans="1:22" ht="15" customHeight="1" x14ac:dyDescent="0.2">
      <c r="D29" s="20" t="s">
        <v>34</v>
      </c>
      <c r="E29" s="20"/>
      <c r="F29" s="20"/>
      <c r="G29" s="20"/>
      <c r="H29" s="20"/>
      <c r="I29" s="20"/>
      <c r="J29" s="20"/>
      <c r="N29" s="8" t="s">
        <v>26</v>
      </c>
      <c r="O29" s="9" t="s">
        <v>27</v>
      </c>
      <c r="P29" s="8" t="s">
        <v>28</v>
      </c>
      <c r="Q29" s="9" t="s">
        <v>29</v>
      </c>
      <c r="R29" s="8" t="s">
        <v>30</v>
      </c>
      <c r="S29" s="8" t="s">
        <v>31</v>
      </c>
      <c r="T29" s="10" t="s">
        <v>32</v>
      </c>
      <c r="U29" s="10" t="s">
        <v>33</v>
      </c>
    </row>
    <row r="30" spans="1:22" x14ac:dyDescent="0.2">
      <c r="N30" s="14" t="s">
        <v>106</v>
      </c>
      <c r="P30" s="14" t="s">
        <v>107</v>
      </c>
      <c r="Q30" s="14" t="s">
        <v>108</v>
      </c>
      <c r="R30" s="14" t="s">
        <v>109</v>
      </c>
      <c r="S30" s="14" t="s">
        <v>105</v>
      </c>
      <c r="U30" s="14" t="s">
        <v>110</v>
      </c>
    </row>
  </sheetData>
  <mergeCells count="7">
    <mergeCell ref="L1:M1"/>
    <mergeCell ref="D29:J29"/>
    <mergeCell ref="B1:C1"/>
    <mergeCell ref="D1:E1"/>
    <mergeCell ref="F1:G1"/>
    <mergeCell ref="H1:I1"/>
    <mergeCell ref="J1:K1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Valerie Kunze</dc:creator>
  <cp:lastModifiedBy>Valerie Kunze</cp:lastModifiedBy>
  <dcterms:created xsi:type="dcterms:W3CDTF">2014-05-05T18:01:31Z</dcterms:created>
  <dcterms:modified xsi:type="dcterms:W3CDTF">2014-05-06T00:50:16Z</dcterms:modified>
</cp:coreProperties>
</file>